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020" windowHeight="7650" activeTab="0"/>
  </bookViews>
  <sheets>
    <sheet name="Лист1" sheetId="1" r:id="rId1"/>
  </sheets>
  <definedNames>
    <definedName name="_xlnm.Print_Area" localSheetId="0">'Лист1'!$B$1:$D$36</definedName>
  </definedNames>
  <calcPr fullCalcOnLoad="1"/>
</workbook>
</file>

<file path=xl/sharedStrings.xml><?xml version="1.0" encoding="utf-8"?>
<sst xmlns="http://schemas.openxmlformats.org/spreadsheetml/2006/main" count="68" uniqueCount="56">
  <si>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</si>
  <si>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</si>
  <si>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</si>
  <si>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</si>
  <si>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</si>
  <si>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</si>
  <si>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</si>
  <si>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</si>
  <si>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</si>
  <si>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</si>
  <si>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</si>
  <si>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</si>
  <si>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</si>
  <si>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</si>
  <si>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</si>
  <si>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</si>
  <si>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</si>
  <si>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</si>
  <si>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</si>
  <si>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2 02 40014 05 0000 151</t>
  </si>
  <si>
    <t>2 02 40000 00 0000 151</t>
  </si>
  <si>
    <t>2 02 29999 05 0000 151</t>
  </si>
  <si>
    <t>Иные межбюджетные трансферты</t>
  </si>
  <si>
    <t>2 02 30024 05 0000 151</t>
  </si>
  <si>
    <t>2 02 30024 05 000 151</t>
  </si>
  <si>
    <t>2 02 35930 05 0000 151</t>
  </si>
  <si>
    <t>2 02 30000 00 0000 151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</si>
  <si>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</si>
  <si>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</t>
  </si>
  <si>
    <t>тыс.руб.</t>
  </si>
  <si>
    <t>2 02 20000 00 0000 000</t>
  </si>
  <si>
    <t>2 02 29999 00 0000 000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</si>
  <si>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</si>
  <si>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</si>
  <si>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</si>
  <si>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</si>
  <si>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на осуществление государственных полномочий по выплате вознаграждения, причитающегося приемным родителям,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</si>
  <si>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выплате денежных средств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</si>
  <si>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2 02 30024 00 0000 151</t>
  </si>
  <si>
    <t>Субвенции бюджетам на государственную регистрацию актов гражданского состояния</t>
  </si>
  <si>
    <t xml:space="preserve"> 2 02 35930 00 0000 151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</si>
  <si>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</si>
  <si>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полномочий по составлению (изменению) списков кандитатов в присяжные заседатели федеральных судов общей юрисдикции в Российской Федерации</t>
  </si>
  <si>
    <t>2 02 35120 05 0000 151</t>
  </si>
  <si>
    <t>2 02 35120 00 0000 151</t>
  </si>
  <si>
    <t>Субвенции бюджетам муниципальных районов на осуществление полномочий по составлению (изменению) списков кандитатов в присяжные заседатели федеральных судов общей юрисдикции в Российской Федерации</t>
  </si>
  <si>
    <t>Прогнозируемые безвозмездные поступления в бюджет муниципального образования "Вяземский район" Смоленской области на 2018 год</t>
  </si>
  <si>
    <t>2 02 10000 00 0000 151</t>
  </si>
  <si>
    <t>Дотации бюджетам бюджетной системы Российской Федерации</t>
  </si>
  <si>
    <t xml:space="preserve">   2  02 15002 05 0000 151</t>
  </si>
  <si>
    <t>Дотации бюджетам муниципальных районов на поддержку мер по обеспечению сбалансированности бюджетов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</si>
  <si>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</si>
  <si>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</si>
  <si>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</si>
  <si>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</si>
  <si>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8  к решению Вяземского районного Совета депутатов от 27.12.2017 № 160 "О бюджете муниципального образования "Вяземский район" Смоленской области на 2018 год и на плановый период 2019 и 2020 годов"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</si>
</sst>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right" vertical="center" wrapText="1"/>
    </xf>
    <xf numFmtId="174" fontId="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9" fillId="0" borderId="11" xfId="55" applyNumberFormat="1" applyFont="1" applyFill="1" applyBorder="1" applyAlignment="1">
      <alignment horizontal="center" vertical="center" wrapText="1"/>
      <protection/>
    </xf>
    <xf numFmtId="0" fontId="49" fillId="0" borderId="11" xfId="55" applyFont="1" applyFill="1" applyBorder="1" applyAlignment="1">
      <alignment horizontal="justify" vertical="center" wrapText="1"/>
      <protection/>
    </xf>
    <xf numFmtId="4" fontId="3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95" zoomScaleSheetLayoutView="95" workbookViewId="0" topLeftCell="A1">
      <selection activeCell="B2" sqref="B2:D2"/>
    </sheetView>
  </sheetViews>
  <sheetFormatPr defaultColWidth="9.140625" defaultRowHeight="15"/>
  <cols>
    <col min="1" max="1" width="9.140625" style="23" customWidth="1"/>
    <col min="2" max="2" width="31.140625" style="7" customWidth="1"/>
    <col min="3" max="3" width="76.28125" style="23" customWidth="1"/>
    <col min="4" max="4" width="32.421875" style="23" customWidth="1"/>
    <col min="5" max="5" width="9.140625" style="23" customWidth="1"/>
    <col min="6" max="6" width="14.8515625" style="23" customWidth="1"/>
    <col min="7" max="7" width="17.140625" style="23" customWidth="1"/>
    <col min="8" max="8" width="9.140625" style="23" customWidth="1"/>
    <col min="9" max="9" width="14.421875" style="23" customWidth="1"/>
    <col min="10" max="10" width="9.140625" style="23" customWidth="1"/>
    <col min="11" max="11" width="19.421875" style="23" customWidth="1"/>
    <col min="12" max="16384" width="9.140625" style="23" customWidth="1"/>
  </cols>
  <sheetData>
    <row r="1" ht="133.5" customHeight="1">
      <c r="D1" s="8" t="s">
        <v>55</v>
      </c>
    </row>
    <row r="2" spans="2:4" ht="52.5" customHeight="1">
      <c r="B2" s="32" t="s">
        <v>46</v>
      </c>
      <c r="C2" s="32"/>
      <c r="D2" s="32"/>
    </row>
    <row r="3" spans="2:4" ht="18.75">
      <c r="B3" s="9"/>
      <c r="C3" s="9"/>
      <c r="D3" s="10" t="s">
        <v>29</v>
      </c>
    </row>
    <row r="4" spans="2:4" ht="18.75">
      <c r="B4" s="11" t="s">
        <v>11</v>
      </c>
      <c r="C4" s="11" t="s">
        <v>12</v>
      </c>
      <c r="D4" s="11" t="s">
        <v>13</v>
      </c>
    </row>
    <row r="5" spans="2:4" ht="15.75" customHeight="1">
      <c r="B5" s="12">
        <v>1</v>
      </c>
      <c r="C5" s="2">
        <v>2</v>
      </c>
      <c r="D5" s="2">
        <v>3</v>
      </c>
    </row>
    <row r="6" spans="2:4" ht="20.25" customHeight="1">
      <c r="B6" s="2" t="s">
        <v>0</v>
      </c>
      <c r="C6" s="2" t="s">
        <v>1</v>
      </c>
      <c r="D6" s="3">
        <f>D7</f>
        <v>607291.5</v>
      </c>
    </row>
    <row r="7" spans="2:4" ht="31.5">
      <c r="B7" s="2" t="s">
        <v>9</v>
      </c>
      <c r="C7" s="13" t="s">
        <v>10</v>
      </c>
      <c r="D7" s="4">
        <f>D14+D10+D33+D8</f>
        <v>607291.5</v>
      </c>
    </row>
    <row r="8" spans="2:4" ht="24.75" customHeight="1">
      <c r="B8" s="14" t="s">
        <v>47</v>
      </c>
      <c r="C8" s="6" t="s">
        <v>48</v>
      </c>
      <c r="D8" s="4">
        <f>D9</f>
        <v>26748</v>
      </c>
    </row>
    <row r="9" spans="1:4" ht="30">
      <c r="A9" s="23">
        <v>101</v>
      </c>
      <c r="B9" s="12" t="s">
        <v>49</v>
      </c>
      <c r="C9" s="27" t="s">
        <v>50</v>
      </c>
      <c r="D9" s="22">
        <v>26748</v>
      </c>
    </row>
    <row r="10" spans="2:4" ht="31.5">
      <c r="B10" s="19" t="s">
        <v>30</v>
      </c>
      <c r="C10" s="20" t="s">
        <v>27</v>
      </c>
      <c r="D10" s="21">
        <f>D11</f>
        <v>32976</v>
      </c>
    </row>
    <row r="11" spans="2:4" ht="15.75">
      <c r="B11" s="16" t="s">
        <v>31</v>
      </c>
      <c r="C11" s="24" t="s">
        <v>32</v>
      </c>
      <c r="D11" s="21">
        <f>D12</f>
        <v>32976</v>
      </c>
    </row>
    <row r="12" spans="2:4" ht="15.75">
      <c r="B12" s="16" t="s">
        <v>21</v>
      </c>
      <c r="C12" s="24" t="s">
        <v>33</v>
      </c>
      <c r="D12" s="21">
        <f>SUM(D13:D13)</f>
        <v>32976</v>
      </c>
    </row>
    <row r="13" spans="1:4" ht="31.5">
      <c r="A13" s="23">
        <v>301</v>
      </c>
      <c r="B13" s="16" t="s">
        <v>21</v>
      </c>
      <c r="C13" s="1" t="s">
        <v>8</v>
      </c>
      <c r="D13" s="25">
        <v>32976</v>
      </c>
    </row>
    <row r="14" spans="2:4" ht="18.75" customHeight="1">
      <c r="B14" s="14" t="s">
        <v>26</v>
      </c>
      <c r="C14" s="6" t="s">
        <v>34</v>
      </c>
      <c r="D14" s="15">
        <f>D15+D29+D31</f>
        <v>543077.2</v>
      </c>
    </row>
    <row r="15" spans="2:4" ht="43.5" customHeight="1">
      <c r="B15" s="16" t="s">
        <v>38</v>
      </c>
      <c r="C15" s="6" t="s">
        <v>35</v>
      </c>
      <c r="D15" s="15">
        <f>D16+D17+D18+D19+D20+D21+D22+D23+D24+D25+D26+D27+D28</f>
        <v>540223.2</v>
      </c>
    </row>
    <row r="16" spans="1:4" ht="47.25">
      <c r="A16" s="23">
        <v>201</v>
      </c>
      <c r="B16" s="16" t="s">
        <v>23</v>
      </c>
      <c r="C16" s="1" t="s">
        <v>17</v>
      </c>
      <c r="D16" s="17">
        <v>6527.4</v>
      </c>
    </row>
    <row r="17" spans="1:4" ht="126">
      <c r="A17" s="23">
        <v>203</v>
      </c>
      <c r="B17" s="16" t="s">
        <v>23</v>
      </c>
      <c r="C17" s="1" t="s">
        <v>2</v>
      </c>
      <c r="D17" s="17">
        <v>8172</v>
      </c>
    </row>
    <row r="18" spans="1:4" ht="336" customHeight="1">
      <c r="A18" s="23">
        <v>204</v>
      </c>
      <c r="B18" s="16" t="s">
        <v>23</v>
      </c>
      <c r="C18" s="1" t="s">
        <v>14</v>
      </c>
      <c r="D18" s="17">
        <v>391.4</v>
      </c>
    </row>
    <row r="19" spans="1:4" ht="94.5">
      <c r="A19" s="23">
        <v>205</v>
      </c>
      <c r="B19" s="16" t="s">
        <v>23</v>
      </c>
      <c r="C19" s="1" t="s">
        <v>5</v>
      </c>
      <c r="D19" s="17">
        <v>14050.7</v>
      </c>
    </row>
    <row r="20" spans="1:4" ht="78.75">
      <c r="A20" s="23">
        <v>207</v>
      </c>
      <c r="B20" s="16" t="s">
        <v>23</v>
      </c>
      <c r="C20" s="18" t="s">
        <v>3</v>
      </c>
      <c r="D20" s="22">
        <v>4987.3</v>
      </c>
    </row>
    <row r="21" spans="1:4" ht="141.75">
      <c r="A21" s="23">
        <v>210</v>
      </c>
      <c r="B21" s="16" t="s">
        <v>23</v>
      </c>
      <c r="C21" s="1" t="s">
        <v>4</v>
      </c>
      <c r="D21" s="17">
        <v>11545.4</v>
      </c>
    </row>
    <row r="22" spans="1:4" ht="110.25">
      <c r="A22" s="23">
        <v>211</v>
      </c>
      <c r="B22" s="16" t="s">
        <v>24</v>
      </c>
      <c r="C22" s="1" t="s">
        <v>16</v>
      </c>
      <c r="D22" s="17">
        <v>356981.5</v>
      </c>
    </row>
    <row r="23" spans="1:4" ht="141.75">
      <c r="A23" s="23">
        <v>212</v>
      </c>
      <c r="B23" s="16" t="s">
        <v>23</v>
      </c>
      <c r="C23" s="1" t="s">
        <v>7</v>
      </c>
      <c r="D23" s="17">
        <v>97490.9</v>
      </c>
    </row>
    <row r="24" spans="1:4" ht="126">
      <c r="A24" s="23">
        <v>214</v>
      </c>
      <c r="B24" s="16" t="s">
        <v>23</v>
      </c>
      <c r="C24" s="1" t="s">
        <v>37</v>
      </c>
      <c r="D24" s="17">
        <v>3322.8</v>
      </c>
    </row>
    <row r="25" spans="1:4" ht="141.75" customHeight="1">
      <c r="A25" s="23">
        <v>215</v>
      </c>
      <c r="B25" s="16" t="s">
        <v>23</v>
      </c>
      <c r="C25" s="1" t="s">
        <v>36</v>
      </c>
      <c r="D25" s="17">
        <v>1560.2</v>
      </c>
    </row>
    <row r="26" spans="1:4" ht="126">
      <c r="A26" s="23">
        <v>217</v>
      </c>
      <c r="B26" s="16" t="s">
        <v>23</v>
      </c>
      <c r="C26" s="1" t="s">
        <v>6</v>
      </c>
      <c r="D26" s="17">
        <v>4704.3</v>
      </c>
    </row>
    <row r="27" spans="1:4" ht="78.75">
      <c r="A27" s="23">
        <v>218</v>
      </c>
      <c r="B27" s="16" t="s">
        <v>23</v>
      </c>
      <c r="C27" s="1" t="s">
        <v>18</v>
      </c>
      <c r="D27" s="17">
        <v>29727</v>
      </c>
    </row>
    <row r="28" spans="1:4" ht="141.75">
      <c r="A28" s="23">
        <v>220</v>
      </c>
      <c r="B28" s="16" t="s">
        <v>23</v>
      </c>
      <c r="C28" s="1" t="s">
        <v>15</v>
      </c>
      <c r="D28" s="17">
        <v>762.3</v>
      </c>
    </row>
    <row r="29" spans="2:4" ht="47.25">
      <c r="B29" s="16" t="s">
        <v>44</v>
      </c>
      <c r="C29" s="1" t="s">
        <v>42</v>
      </c>
      <c r="D29" s="17">
        <f>D30</f>
        <v>63.4</v>
      </c>
    </row>
    <row r="30" spans="2:4" ht="63">
      <c r="B30" s="16" t="s">
        <v>43</v>
      </c>
      <c r="C30" s="1" t="s">
        <v>45</v>
      </c>
      <c r="D30" s="17">
        <v>63.4</v>
      </c>
    </row>
    <row r="31" spans="1:4" ht="31.5">
      <c r="A31" s="23">
        <v>208</v>
      </c>
      <c r="B31" s="16" t="s">
        <v>40</v>
      </c>
      <c r="C31" s="1" t="s">
        <v>39</v>
      </c>
      <c r="D31" s="17">
        <f>D32</f>
        <v>2790.6</v>
      </c>
    </row>
    <row r="32" spans="2:4" ht="31.5">
      <c r="B32" s="16" t="s">
        <v>25</v>
      </c>
      <c r="C32" s="1" t="s">
        <v>41</v>
      </c>
      <c r="D32" s="17">
        <v>2790.6</v>
      </c>
    </row>
    <row r="33" spans="2:4" ht="15.75">
      <c r="B33" s="2" t="s">
        <v>20</v>
      </c>
      <c r="C33" s="2" t="s">
        <v>22</v>
      </c>
      <c r="D33" s="5">
        <f>SUM(D34:D34)</f>
        <v>4490.3</v>
      </c>
    </row>
    <row r="34" spans="2:4" ht="47.25">
      <c r="B34" s="28" t="s">
        <v>19</v>
      </c>
      <c r="C34" s="1" t="s">
        <v>28</v>
      </c>
      <c r="D34" s="26">
        <v>4490.3</v>
      </c>
    </row>
    <row r="35" spans="2:4" ht="47.25">
      <c r="B35" s="29" t="s">
        <v>53</v>
      </c>
      <c r="C35" s="30" t="s">
        <v>54</v>
      </c>
      <c r="D35" s="31">
        <f>D36</f>
        <v>0</v>
      </c>
    </row>
    <row r="36" spans="2:4" ht="47.25">
      <c r="B36" s="28" t="s">
        <v>51</v>
      </c>
      <c r="C36" s="1" t="s">
        <v>52</v>
      </c>
      <c r="D36" s="26">
        <v>0</v>
      </c>
    </row>
  </sheetData>
  <sheetProtection/>
  <mergeCells count="1">
    <mergeCell ref="B2:D2"/>
  </mergeCells>
  <printOptions/>
  <pageMargins left="0.984251968503937" right="0.3937007874015748" top="0.7874015748031497" bottom="0.7874015748031497" header="0.31496062992125984" footer="0.31496062992125984"/>
  <pageSetup fitToHeight="2" fitToWidth="1" horizontalDpi="600" verticalDpi="600" orientation="portrait" paperSize="9" scale="56" r:id="rId1"/>
  <headerFooter>
    <oddHeader>&amp;C&amp;P</oddHeader>
  </headerFooter>
  <rowBreaks count="1" manualBreakCount="1">
    <brk id="20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2017-12-25T07:53:01Z</dcterms:modified>
  <cp:category/>
  <cp:version/>
  <cp:contentType/>
  <cp:contentStatus/>
</cp:coreProperties>
</file>